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ávid\Desktop\Sportcentrum\MVSC\20240610_teto_leszakadas\20241015_kiiras\"/>
    </mc:Choice>
  </mc:AlternateContent>
  <xr:revisionPtr revIDLastSave="0" documentId="13_ncr:1_{1F99B2D0-7AA1-4C4D-BC65-4BED7EB4B34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őösszesítő" sheetId="2" r:id="rId1"/>
    <sheet name="Munkanem összesítő" sheetId="3" r:id="rId2"/>
    <sheet name="Munkanemenként részle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G21" i="4"/>
  <c r="H19" i="4"/>
  <c r="G19" i="4"/>
  <c r="H10" i="4"/>
  <c r="G10" i="4"/>
  <c r="H8" i="4"/>
  <c r="G8" i="4"/>
  <c r="H6" i="4"/>
  <c r="G6" i="4"/>
  <c r="D10" i="3"/>
  <c r="G24" i="4" l="1"/>
  <c r="H24" i="4"/>
  <c r="G27" i="4"/>
  <c r="H27" i="4"/>
  <c r="G4" i="4" l="1"/>
  <c r="H4" i="4"/>
  <c r="C10" i="3"/>
  <c r="C8" i="2" s="1"/>
</calcChain>
</file>

<file path=xl/sharedStrings.xml><?xml version="1.0" encoding="utf-8"?>
<sst xmlns="http://schemas.openxmlformats.org/spreadsheetml/2006/main" count="103" uniqueCount="79">
  <si>
    <t>Ssz.</t>
  </si>
  <si>
    <t>Megnevezés</t>
  </si>
  <si>
    <t>Anyagköltség</t>
  </si>
  <si>
    <t>Díjköltség</t>
  </si>
  <si>
    <t>2</t>
  </si>
  <si>
    <t>Bontás, építőanyagok újrahasznosítása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</si>
  <si>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</si>
  <si>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</si>
  <si>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</si>
  <si>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</si>
  <si>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</si>
  <si>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</si>
  <si>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</si>
  <si>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</si>
  <si>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</si>
  <si>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21-011-11.3</t>
  </si>
  <si>
    <t>Építési törmelék konténeres elszállítása, lerakása, lerakóhelyi díjjal, 5,0 m³-es konténerbe</t>
  </si>
  <si>
    <t>db</t>
  </si>
  <si>
    <t>21-011-12</t>
  </si>
  <si>
    <t>Munkahelyi depóniából építési törmelék konténerbe rakása,  kézi erővel, önálló munka esetén elszámolva, konténer szállítás nélkül</t>
  </si>
  <si>
    <t>m³</t>
  </si>
  <si>
    <t>Munkanem összesen (HUF)</t>
  </si>
  <si>
    <t>15</t>
  </si>
  <si>
    <t>Zsaluzás és állványozás</t>
  </si>
  <si>
    <t>15-012-6.1</t>
  </si>
  <si>
    <t>Homlokzati csőállvány állítása állványcsőből mint munkaállvány, szintenkénti pallóterítéssel, korláttal, lábdeszkával, kétlábas, 0,60-0,90 m padlószélességgel, munkapadló távolság 2,00 m, 2,00 kN/m² terhelhetőséggel, állványépítés MSZ és alkalmazástechnikai kézikönyv szerint, 6,00 m munkapadló magasságig</t>
  </si>
  <si>
    <t>m²</t>
  </si>
  <si>
    <t>33</t>
  </si>
  <si>
    <t>Falazás és egyéb kőműves munkák</t>
  </si>
  <si>
    <t>33-091-1.1.1-5128108</t>
  </si>
  <si>
    <t>Km tégla fal készítése, falkorona magasítása, két oldali vakolással</t>
  </si>
  <si>
    <t>34</t>
  </si>
  <si>
    <t>Fém- és könnyű épületszerkezetek szerelése</t>
  </si>
  <si>
    <t>34-009-1.1</t>
  </si>
  <si>
    <t>Meglévő acél MH 80 mm szaruállások toldása, erősítése, bölcső szerkezettel gyártmányterv szerinti kialakítással, hegesztett kivitelben. Felületkezelve mázolással. Összesen 6,2 m2</t>
  </si>
  <si>
    <t>35</t>
  </si>
  <si>
    <t>Ácsmunka</t>
  </si>
  <si>
    <t>35-000-2.1</t>
  </si>
  <si>
    <t>Meglévő trapézlemez tetőszerkezet és lécváz bontása</t>
  </si>
  <si>
    <t>35-011-1.3.2-0211290</t>
  </si>
  <si>
    <t>Faanyag gomba és rovarkártevő elleni megelőző, egyidejűleg égéskésleltető védelme merítéses, bemártásos, fürösztéses technológiával felhordott anyaggal, KEMIKÁL Tetol faanyagvédő égéskésleltető, gomba, rovarkárosítás ellen többféle színben</t>
  </si>
  <si>
    <t>A beázások miatti gomba elleni védelem a meglévő fa szerkezeten</t>
  </si>
  <si>
    <t>35-001-1.9-0680041</t>
  </si>
  <si>
    <t>5/15 cm km. pallók</t>
  </si>
  <si>
    <t>35-002-4.3-0990503</t>
  </si>
  <si>
    <t>Páraáteresztő, szabadon fekvő, szélzáró, vízzáró, vízhatlan alátétfólia, alátétfedés vagy alátétszigetelés terítése 15 cm-es átfedéssel (ellenléc külön tételben számolandó) öntapadó szegéllyel folytonosítva, LINDAB LTF-Monolitic háromrétegű páraáteresztő fólia monolitikus membránnal, 1,5x50 m, fekete</t>
  </si>
  <si>
    <t>35-003-1.1-0410023</t>
  </si>
  <si>
    <t>Tetőlécezés táblás lemezfedés alá, Fenyő tetőléc 3-6,5 m 5/5 cm</t>
  </si>
  <si>
    <t>35-003-1.6</t>
  </si>
  <si>
    <t>Tetőlécezés tetőfelület ellenlécezésének elkészítése</t>
  </si>
  <si>
    <t>m</t>
  </si>
  <si>
    <t>35-004-1.3</t>
  </si>
  <si>
    <t>Orom és ereszdeszkázás gyalult, hornyolt deszkával, hajópadlóval, felületkezelése 2 rtg. kültéri, UV álló vastaglazúrra.</t>
  </si>
  <si>
    <t>35-090-5-0680041</t>
  </si>
  <si>
    <t>Fa fedélszék szarufák lekötése meglévő fafödémhez, csomólemezekkel, csavarozott kivitelben, láng és gombamentesítéssel,</t>
  </si>
  <si>
    <t>41</t>
  </si>
  <si>
    <t>Tetőfedés</t>
  </si>
  <si>
    <t>41-006-1.1-0180404</t>
  </si>
  <si>
    <t>Meglévővel azonos, v=0,6 mm, trapézlemez fedés készítése, 120/40/40 mm osztással, kék színben, Meglévő héjalás aládolgozásával.</t>
  </si>
  <si>
    <t>43</t>
  </si>
  <si>
    <t>Bádogozás</t>
  </si>
  <si>
    <t>43-002-1.5-0131002</t>
  </si>
  <si>
    <t>Függőereszcsatorna szerelése, félkörszelvényű, bármilyen kiterített szélességben, alumínium lemezből vagy porfestett alumínium lemezből, Alumínium függőereszcsatorna 0,7 mm, félkör szelvényű, Ksz: 33 cm</t>
  </si>
  <si>
    <t>43-002-11.5-0149468</t>
  </si>
  <si>
    <t>Lefolyócső szerelése kör keresztmetszettel, bármilyen kiterített szélességgel, alumínium lemezből, PREFA lefolyócső Ø100 körszelvényű, bevonatos alumínium 0,7/3000, natúr alu színben</t>
  </si>
  <si>
    <t>48</t>
  </si>
  <si>
    <t>Szigetelés</t>
  </si>
  <si>
    <t>48-000-25.1</t>
  </si>
  <si>
    <t>Mechanikai rögzítésű hőszigetelő lemezek bontása, vízszintes felületről Meglévő fafödémek közötti elázott, penészes hőszigetelés bontása</t>
  </si>
  <si>
    <t>48-007-1.2.4-0434872</t>
  </si>
  <si>
    <t>Magastető hő- és hangszigetelése; Szarufák alatti szigetelés fa vagy fém fedélszék esetén (rögzítés külön tételben), extrudált polisztirolhab hőszigetelő lemezzel, PNP® XPS 300 120x600x1200 mm extrudált polisztirol sima felületű hablemez L-profillal, Cikkszám:5999135300053</t>
  </si>
  <si>
    <t>Összesen (HUF)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</si>
  <si>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</si>
  <si>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</si>
  <si>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</si>
  <si>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</si>
  <si>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</si>
  <si>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Fa tetőszerkezetek bármely rendszerben faragott (fűrészelt) fából, 0,071-0,080 m³/m² bedolgozott famennyiség között, Fűrészelt gerenda , 5/15 cm km. Pallók km.</t>
  </si>
  <si>
    <t>MVSC garázsraktár tetőszerkezet javítása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</si>
</sst>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164" fontId="1" fillId="0" borderId="2" xfId="0" applyNumberFormat="1" applyFont="1" applyBorder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top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vertical="top" wrapText="1"/>
    </xf>
    <xf numFmtId="164" fontId="1" fillId="3" borderId="2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C10" sqref="C10"/>
    </sheetView>
  </sheetViews>
  <sheetFormatPr defaultRowHeight="14.4" x14ac:dyDescent="0.3"/>
  <cols>
    <col min="1" max="1" width="30.6640625" customWidth="1"/>
    <col min="2" max="2" width="8.6640625" customWidth="1"/>
    <col min="3" max="4" width="12.6640625" customWidth="1"/>
  </cols>
  <sheetData>
    <row r="1" spans="1:4" x14ac:dyDescent="0.3">
      <c r="A1" s="22" t="s">
        <v>78</v>
      </c>
      <c r="B1" s="22"/>
      <c r="C1" s="22"/>
      <c r="D1" s="22"/>
    </row>
    <row r="3" spans="1:4" ht="17.399999999999999" x14ac:dyDescent="0.3">
      <c r="A3" s="23" t="s">
        <v>72</v>
      </c>
      <c r="B3" s="23"/>
      <c r="C3" s="23"/>
      <c r="D3" s="23"/>
    </row>
    <row r="4" spans="1:4" x14ac:dyDescent="0.3">
      <c r="A4" s="1" t="s">
        <v>1</v>
      </c>
      <c r="B4" s="2"/>
      <c r="C4" s="2" t="s">
        <v>2</v>
      </c>
      <c r="D4" s="2" t="s">
        <v>3</v>
      </c>
    </row>
    <row r="5" spans="1:4" x14ac:dyDescent="0.3">
      <c r="A5" s="3" t="s">
        <v>73</v>
      </c>
      <c r="B5" s="4"/>
      <c r="C5" s="5"/>
      <c r="D5" s="5"/>
    </row>
    <row r="6" spans="1:4" x14ac:dyDescent="0.3">
      <c r="A6" s="3" t="s">
        <v>74</v>
      </c>
      <c r="B6" s="4"/>
      <c r="C6" s="24"/>
      <c r="D6" s="24"/>
    </row>
    <row r="7" spans="1:4" x14ac:dyDescent="0.3">
      <c r="A7" s="3" t="s">
        <v>75</v>
      </c>
      <c r="B7" s="6">
        <v>0.27</v>
      </c>
      <c r="C7" s="24"/>
      <c r="D7" s="24"/>
    </row>
    <row r="8" spans="1:4" x14ac:dyDescent="0.3">
      <c r="A8" s="7" t="s">
        <v>76</v>
      </c>
      <c r="B8" s="7"/>
      <c r="C8" s="25">
        <f>ROUND(C7+C6,0)</f>
        <v>0</v>
      </c>
      <c r="D8" s="25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10" sqref="A1:D10"/>
    </sheetView>
  </sheetViews>
  <sheetFormatPr defaultRowHeight="14.4" x14ac:dyDescent="0.3"/>
  <cols>
    <col min="1" max="1" width="4.6640625" customWidth="1"/>
    <col min="2" max="2" width="38.21875" customWidth="1"/>
    <col min="3" max="4" width="12.6640625" customWidth="1"/>
  </cols>
  <sheetData>
    <row r="1" spans="1:4" x14ac:dyDescent="0.3">
      <c r="A1" s="10" t="s">
        <v>0</v>
      </c>
      <c r="B1" s="10" t="s">
        <v>1</v>
      </c>
      <c r="C1" s="11" t="s">
        <v>2</v>
      </c>
      <c r="D1" s="11" t="s">
        <v>3</v>
      </c>
    </row>
    <row r="2" spans="1:4" x14ac:dyDescent="0.3">
      <c r="A2" s="3" t="s">
        <v>4</v>
      </c>
      <c r="B2" s="3" t="s">
        <v>5</v>
      </c>
      <c r="C2" s="13"/>
      <c r="D2" s="13"/>
    </row>
    <row r="3" spans="1:4" x14ac:dyDescent="0.3">
      <c r="A3" s="3" t="s">
        <v>22</v>
      </c>
      <c r="B3" s="3" t="s">
        <v>23</v>
      </c>
      <c r="C3" s="13"/>
      <c r="D3" s="13"/>
    </row>
    <row r="4" spans="1:4" x14ac:dyDescent="0.3">
      <c r="A4" s="3" t="s">
        <v>27</v>
      </c>
      <c r="B4" s="3" t="s">
        <v>28</v>
      </c>
      <c r="C4" s="13"/>
      <c r="D4" s="13"/>
    </row>
    <row r="5" spans="1:4" x14ac:dyDescent="0.3">
      <c r="A5" s="3" t="s">
        <v>31</v>
      </c>
      <c r="B5" s="3" t="s">
        <v>32</v>
      </c>
      <c r="C5" s="13"/>
      <c r="D5" s="13"/>
    </row>
    <row r="6" spans="1:4" x14ac:dyDescent="0.3">
      <c r="A6" s="3" t="s">
        <v>35</v>
      </c>
      <c r="B6" s="3" t="s">
        <v>36</v>
      </c>
      <c r="C6" s="13"/>
      <c r="D6" s="13"/>
    </row>
    <row r="7" spans="1:4" x14ac:dyDescent="0.3">
      <c r="A7" s="3" t="s">
        <v>55</v>
      </c>
      <c r="B7" s="3" t="s">
        <v>56</v>
      </c>
      <c r="C7" s="13"/>
      <c r="D7" s="13"/>
    </row>
    <row r="8" spans="1:4" x14ac:dyDescent="0.3">
      <c r="A8" s="3" t="s">
        <v>59</v>
      </c>
      <c r="B8" s="3" t="s">
        <v>60</v>
      </c>
      <c r="C8" s="13"/>
      <c r="D8" s="13"/>
    </row>
    <row r="9" spans="1:4" x14ac:dyDescent="0.3">
      <c r="A9" s="3" t="s">
        <v>65</v>
      </c>
      <c r="B9" s="3" t="s">
        <v>66</v>
      </c>
      <c r="C9" s="13"/>
      <c r="D9" s="13"/>
    </row>
    <row r="10" spans="1:4" x14ac:dyDescent="0.3">
      <c r="A10" s="7"/>
      <c r="B10" s="7" t="s">
        <v>71</v>
      </c>
      <c r="C10" s="7">
        <f>ROUND(SUM(C2:C9),0)</f>
        <v>0</v>
      </c>
      <c r="D10" s="7">
        <f>ROUND(SUM(D2:D9),0)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workbookViewId="0">
      <selection activeCell="B12" sqref="B12"/>
    </sheetView>
  </sheetViews>
  <sheetFormatPr defaultRowHeight="14.4" x14ac:dyDescent="0.3"/>
  <cols>
    <col min="1" max="1" width="20.6640625" style="8" customWidth="1"/>
    <col min="2" max="2" width="78.77734375" customWidth="1"/>
    <col min="3" max="3" width="7.6640625" customWidth="1"/>
    <col min="4" max="4" width="8.6640625" customWidth="1"/>
    <col min="5" max="8" width="12.6640625" customWidth="1"/>
    <col min="9" max="9" width="24.77734375" customWidth="1"/>
  </cols>
  <sheetData>
    <row r="1" spans="1:9" ht="26.4" x14ac:dyDescent="0.3">
      <c r="A1" s="9" t="s">
        <v>6</v>
      </c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</row>
    <row r="2" spans="1:9" x14ac:dyDescent="0.3">
      <c r="A2" s="12" t="s">
        <v>15</v>
      </c>
      <c r="B2" s="3" t="s">
        <v>16</v>
      </c>
      <c r="C2" s="19">
        <v>1</v>
      </c>
      <c r="D2" s="20" t="s">
        <v>17</v>
      </c>
      <c r="E2" s="13"/>
      <c r="F2" s="13"/>
      <c r="G2" s="5"/>
      <c r="H2" s="5"/>
      <c r="I2" s="17"/>
    </row>
    <row r="3" spans="1:9" ht="26.4" x14ac:dyDescent="0.3">
      <c r="A3" s="12" t="s">
        <v>18</v>
      </c>
      <c r="B3" s="3" t="s">
        <v>19</v>
      </c>
      <c r="C3" s="19">
        <v>5</v>
      </c>
      <c r="D3" s="20" t="s">
        <v>20</v>
      </c>
      <c r="E3" s="13"/>
      <c r="F3" s="13"/>
      <c r="G3" s="5"/>
      <c r="H3" s="5"/>
      <c r="I3" s="17"/>
    </row>
    <row r="4" spans="1:9" x14ac:dyDescent="0.3">
      <c r="A4" s="14">
        <v>21</v>
      </c>
      <c r="B4" s="15" t="s">
        <v>21</v>
      </c>
      <c r="C4" s="21"/>
      <c r="D4" s="21"/>
      <c r="E4" s="15"/>
      <c r="F4" s="15"/>
      <c r="G4" s="16">
        <f>ROUND(SUM(G2:G3),0)</f>
        <v>0</v>
      </c>
      <c r="H4" s="16">
        <f>ROUND(SUM(H2:H3),0)</f>
        <v>0</v>
      </c>
      <c r="I4" s="4"/>
    </row>
    <row r="5" spans="1:9" ht="52.8" x14ac:dyDescent="0.3">
      <c r="A5" s="12" t="s">
        <v>24</v>
      </c>
      <c r="B5" s="3" t="s">
        <v>25</v>
      </c>
      <c r="C5" s="19">
        <v>85</v>
      </c>
      <c r="D5" s="20" t="s">
        <v>26</v>
      </c>
      <c r="E5" s="13"/>
      <c r="F5" s="13"/>
      <c r="G5" s="5"/>
      <c r="H5" s="5"/>
      <c r="I5" s="26"/>
    </row>
    <row r="6" spans="1:9" x14ac:dyDescent="0.3">
      <c r="A6" s="14">
        <v>15</v>
      </c>
      <c r="B6" s="15" t="s">
        <v>21</v>
      </c>
      <c r="C6" s="21"/>
      <c r="D6" s="21"/>
      <c r="E6" s="15"/>
      <c r="F6" s="15"/>
      <c r="G6" s="16">
        <f>ROUND(SUM(G5:G5),0)</f>
        <v>0</v>
      </c>
      <c r="H6" s="16">
        <f>ROUND(SUM(H5:H5),0)</f>
        <v>0</v>
      </c>
      <c r="I6" s="27"/>
    </row>
    <row r="7" spans="1:9" x14ac:dyDescent="0.3">
      <c r="A7" s="12" t="s">
        <v>29</v>
      </c>
      <c r="B7" s="3" t="s">
        <v>30</v>
      </c>
      <c r="C7" s="19">
        <v>2.8</v>
      </c>
      <c r="D7" s="20" t="s">
        <v>20</v>
      </c>
      <c r="E7" s="13"/>
      <c r="F7" s="13"/>
      <c r="G7" s="5"/>
      <c r="H7" s="5"/>
      <c r="I7" s="26"/>
    </row>
    <row r="8" spans="1:9" x14ac:dyDescent="0.3">
      <c r="A8" s="14">
        <v>33</v>
      </c>
      <c r="B8" s="15" t="s">
        <v>21</v>
      </c>
      <c r="C8" s="21"/>
      <c r="D8" s="21"/>
      <c r="E8" s="15"/>
      <c r="F8" s="15"/>
      <c r="G8" s="16">
        <f>ROUND(SUM(G7:G7),0)</f>
        <v>0</v>
      </c>
      <c r="H8" s="16">
        <f>ROUND(SUM(H7:H7),0)</f>
        <v>0</v>
      </c>
      <c r="I8" s="27"/>
    </row>
    <row r="9" spans="1:9" ht="26.4" x14ac:dyDescent="0.3">
      <c r="A9" s="12" t="s">
        <v>33</v>
      </c>
      <c r="B9" s="3" t="s">
        <v>34</v>
      </c>
      <c r="C9" s="19">
        <v>13</v>
      </c>
      <c r="D9" s="20" t="s">
        <v>17</v>
      </c>
      <c r="E9" s="13"/>
      <c r="F9" s="13"/>
      <c r="G9" s="5"/>
      <c r="H9" s="5"/>
      <c r="I9" s="26"/>
    </row>
    <row r="10" spans="1:9" x14ac:dyDescent="0.3">
      <c r="A10" s="14">
        <v>34</v>
      </c>
      <c r="B10" s="15" t="s">
        <v>21</v>
      </c>
      <c r="C10" s="21"/>
      <c r="D10" s="21"/>
      <c r="E10" s="15"/>
      <c r="F10" s="15"/>
      <c r="G10" s="16">
        <f>ROUND(SUM(G9:G9),0)</f>
        <v>0</v>
      </c>
      <c r="H10" s="16">
        <f>ROUND(SUM(H9:H9),0)</f>
        <v>0</v>
      </c>
      <c r="I10" s="27"/>
    </row>
    <row r="11" spans="1:9" x14ac:dyDescent="0.3">
      <c r="A11" s="12" t="s">
        <v>37</v>
      </c>
      <c r="B11" s="3" t="s">
        <v>38</v>
      </c>
      <c r="C11" s="19">
        <v>44.8</v>
      </c>
      <c r="D11" s="20" t="s">
        <v>26</v>
      </c>
      <c r="E11" s="13"/>
      <c r="F11" s="13"/>
      <c r="G11" s="5"/>
      <c r="H11" s="5"/>
      <c r="I11" s="26"/>
    </row>
    <row r="12" spans="1:9" ht="39.6" x14ac:dyDescent="0.3">
      <c r="A12" s="12" t="s">
        <v>39</v>
      </c>
      <c r="B12" s="3" t="s">
        <v>40</v>
      </c>
      <c r="C12" s="19">
        <v>44.8</v>
      </c>
      <c r="D12" s="20" t="s">
        <v>26</v>
      </c>
      <c r="E12" s="13"/>
      <c r="F12" s="13"/>
      <c r="G12" s="5"/>
      <c r="H12" s="5"/>
      <c r="I12" s="26" t="s">
        <v>41</v>
      </c>
    </row>
    <row r="13" spans="1:9" ht="26.4" x14ac:dyDescent="0.3">
      <c r="A13" s="12" t="s">
        <v>42</v>
      </c>
      <c r="B13" s="3" t="s">
        <v>77</v>
      </c>
      <c r="C13" s="19">
        <v>44.8</v>
      </c>
      <c r="D13" s="20" t="s">
        <v>26</v>
      </c>
      <c r="E13" s="13"/>
      <c r="F13" s="13"/>
      <c r="G13" s="5"/>
      <c r="H13" s="5"/>
      <c r="I13" s="26" t="s">
        <v>43</v>
      </c>
    </row>
    <row r="14" spans="1:9" ht="52.8" x14ac:dyDescent="0.3">
      <c r="A14" s="12" t="s">
        <v>44</v>
      </c>
      <c r="B14" s="3" t="s">
        <v>45</v>
      </c>
      <c r="C14" s="19">
        <v>44.8</v>
      </c>
      <c r="D14" s="20" t="s">
        <v>26</v>
      </c>
      <c r="E14" s="13"/>
      <c r="F14" s="13"/>
      <c r="G14" s="5"/>
      <c r="H14" s="5"/>
      <c r="I14" s="26"/>
    </row>
    <row r="15" spans="1:9" x14ac:dyDescent="0.3">
      <c r="A15" s="12" t="s">
        <v>46</v>
      </c>
      <c r="B15" s="3" t="s">
        <v>47</v>
      </c>
      <c r="C15" s="19">
        <v>44.8</v>
      </c>
      <c r="D15" s="20" t="s">
        <v>26</v>
      </c>
      <c r="E15" s="13"/>
      <c r="F15" s="13"/>
      <c r="G15" s="5"/>
      <c r="H15" s="5"/>
      <c r="I15" s="26"/>
    </row>
    <row r="16" spans="1:9" x14ac:dyDescent="0.3">
      <c r="A16" s="12" t="s">
        <v>48</v>
      </c>
      <c r="B16" s="3" t="s">
        <v>49</v>
      </c>
      <c r="C16" s="19">
        <v>58.5</v>
      </c>
      <c r="D16" s="20" t="s">
        <v>50</v>
      </c>
      <c r="E16" s="13"/>
      <c r="F16" s="13"/>
      <c r="G16" s="5"/>
      <c r="H16" s="5"/>
      <c r="I16" s="26"/>
    </row>
    <row r="17" spans="1:9" ht="26.4" x14ac:dyDescent="0.3">
      <c r="A17" s="12" t="s">
        <v>51</v>
      </c>
      <c r="B17" s="3" t="s">
        <v>52</v>
      </c>
      <c r="C17" s="19">
        <v>5.2</v>
      </c>
      <c r="D17" s="20" t="s">
        <v>26</v>
      </c>
      <c r="E17" s="13"/>
      <c r="F17" s="13"/>
      <c r="G17" s="5"/>
      <c r="H17" s="5"/>
      <c r="I17" s="26"/>
    </row>
    <row r="18" spans="1:9" ht="26.4" x14ac:dyDescent="0.3">
      <c r="A18" s="12" t="s">
        <v>53</v>
      </c>
      <c r="B18" s="3" t="s">
        <v>54</v>
      </c>
      <c r="C18" s="19">
        <v>13</v>
      </c>
      <c r="D18" s="20" t="s">
        <v>17</v>
      </c>
      <c r="E18" s="13"/>
      <c r="F18" s="13"/>
      <c r="G18" s="5"/>
      <c r="H18" s="5"/>
      <c r="I18" s="26"/>
    </row>
    <row r="19" spans="1:9" x14ac:dyDescent="0.3">
      <c r="A19" s="14">
        <v>35</v>
      </c>
      <c r="B19" s="15" t="s">
        <v>21</v>
      </c>
      <c r="C19" s="21"/>
      <c r="D19" s="21"/>
      <c r="E19" s="15"/>
      <c r="F19" s="15"/>
      <c r="G19" s="16">
        <f>ROUND(SUM(G18:G18),0)</f>
        <v>0</v>
      </c>
      <c r="H19" s="16">
        <f>ROUND(SUM(H18:H18),0)</f>
        <v>0</v>
      </c>
      <c r="I19" s="27"/>
    </row>
    <row r="20" spans="1:9" ht="26.4" x14ac:dyDescent="0.3">
      <c r="A20" s="12" t="s">
        <v>57</v>
      </c>
      <c r="B20" s="3" t="s">
        <v>58</v>
      </c>
      <c r="C20" s="19">
        <v>51.6</v>
      </c>
      <c r="D20" s="20" t="s">
        <v>26</v>
      </c>
      <c r="E20" s="13"/>
      <c r="F20" s="13"/>
      <c r="G20" s="5"/>
      <c r="H20" s="5"/>
      <c r="I20" s="26"/>
    </row>
    <row r="21" spans="1:9" x14ac:dyDescent="0.3">
      <c r="A21" s="14">
        <v>41</v>
      </c>
      <c r="B21" s="15" t="s">
        <v>21</v>
      </c>
      <c r="C21" s="21"/>
      <c r="D21" s="21"/>
      <c r="E21" s="15"/>
      <c r="F21" s="15"/>
      <c r="G21" s="16">
        <f>ROUND(SUM(G20:G20),0)</f>
        <v>0</v>
      </c>
      <c r="H21" s="16">
        <f>ROUND(SUM(H20:H20),0)</f>
        <v>0</v>
      </c>
      <c r="I21" s="27"/>
    </row>
    <row r="22" spans="1:9" ht="39.6" x14ac:dyDescent="0.3">
      <c r="A22" s="12" t="s">
        <v>61</v>
      </c>
      <c r="B22" s="3" t="s">
        <v>62</v>
      </c>
      <c r="C22" s="19">
        <v>12.6</v>
      </c>
      <c r="D22" s="20" t="s">
        <v>50</v>
      </c>
      <c r="E22" s="13"/>
      <c r="F22" s="13"/>
      <c r="G22" s="5"/>
      <c r="H22" s="5"/>
      <c r="I22" s="26"/>
    </row>
    <row r="23" spans="1:9" ht="26.4" x14ac:dyDescent="0.3">
      <c r="A23" s="12" t="s">
        <v>63</v>
      </c>
      <c r="B23" s="3" t="s">
        <v>64</v>
      </c>
      <c r="C23" s="19">
        <v>8</v>
      </c>
      <c r="D23" s="20" t="s">
        <v>50</v>
      </c>
      <c r="E23" s="13"/>
      <c r="F23" s="13"/>
      <c r="G23" s="5"/>
      <c r="H23" s="5"/>
      <c r="I23" s="26"/>
    </row>
    <row r="24" spans="1:9" x14ac:dyDescent="0.3">
      <c r="A24" s="14">
        <v>43</v>
      </c>
      <c r="B24" s="15" t="s">
        <v>21</v>
      </c>
      <c r="C24" s="21"/>
      <c r="D24" s="21"/>
      <c r="E24" s="15"/>
      <c r="F24" s="15"/>
      <c r="G24" s="16">
        <f>ROUND(SUM(G22:G23),0)</f>
        <v>0</v>
      </c>
      <c r="H24" s="16">
        <f>ROUND(SUM(H22:H23),0)</f>
        <v>0</v>
      </c>
      <c r="I24" s="27"/>
    </row>
    <row r="25" spans="1:9" ht="26.4" x14ac:dyDescent="0.3">
      <c r="A25" s="12" t="s">
        <v>67</v>
      </c>
      <c r="B25" s="3" t="s">
        <v>68</v>
      </c>
      <c r="C25" s="19">
        <v>44.6</v>
      </c>
      <c r="D25" s="20" t="s">
        <v>26</v>
      </c>
      <c r="E25" s="13"/>
      <c r="F25" s="13"/>
      <c r="G25" s="5"/>
      <c r="H25" s="5"/>
      <c r="I25" s="26"/>
    </row>
    <row r="26" spans="1:9" ht="39.6" x14ac:dyDescent="0.3">
      <c r="A26" s="12" t="s">
        <v>69</v>
      </c>
      <c r="B26" s="3" t="s">
        <v>70</v>
      </c>
      <c r="C26" s="19">
        <v>44.8</v>
      </c>
      <c r="D26" s="20" t="s">
        <v>26</v>
      </c>
      <c r="E26" s="13"/>
      <c r="F26" s="13"/>
      <c r="G26" s="5"/>
      <c r="H26" s="5"/>
      <c r="I26" s="26"/>
    </row>
    <row r="27" spans="1:9" x14ac:dyDescent="0.3">
      <c r="A27" s="14">
        <v>48</v>
      </c>
      <c r="B27" s="15" t="s">
        <v>21</v>
      </c>
      <c r="C27" s="21"/>
      <c r="D27" s="21"/>
      <c r="E27" s="15"/>
      <c r="F27" s="15"/>
      <c r="G27" s="16">
        <f>ROUND(SUM(G25:G26),0)</f>
        <v>0</v>
      </c>
      <c r="H27" s="16">
        <f>ROUND(SUM(H25:H26),0)</f>
        <v>0</v>
      </c>
      <c r="I2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Főösszesítő</vt:lpstr>
      <vt:lpstr>Munkanem összesítő</vt:lpstr>
      <vt:lpstr>Munkanemenként részletes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Mvsc garázs,raktár épület új tetőfedés költségvetés</dc:title>
  <dc:subject/>
  <dc:creator>Dávid</dc:creator>
  <cp:keywords/>
  <dc:description/>
  <cp:lastModifiedBy>Zenbook Asus</cp:lastModifiedBy>
  <dcterms:created xsi:type="dcterms:W3CDTF">2024-10-23T17:54:39Z</dcterms:created>
  <dcterms:modified xsi:type="dcterms:W3CDTF">2024-10-24T13:23:38Z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482918</vt:lpwstr>
  </property>
  <property fmtid="{D5CDD505-2E9C-101B-9397-08002B2CF9AE}" pid="3" name="title">
    <vt:lpwstr>Mvsc garázs,raktár épület új tetőfedés költségvetés</vt:lpwstr>
  </property>
  <property fmtid="{D5CDD505-2E9C-101B-9397-08002B2CF9AE}" pid="4" name="lessonfee">
    <vt:i4>5856</vt:i4>
  </property>
  <property fmtid="{D5CDD505-2E9C-101B-9397-08002B2CF9AE}" pid="5" name="norm_type_id">
    <vt:lpwstr>1</vt:lpwstr>
  </property>
  <property fmtid="{D5CDD505-2E9C-101B-9397-08002B2CF9AE}" pid="6" name="tender_iow_id">
    <vt:lpwstr>13</vt:lpwstr>
  </property>
  <property fmtid="{D5CDD505-2E9C-101B-9397-08002B2CF9AE}" pid="7" name="created">
    <vt:lpwstr>2024-10-23 17:54:39</vt:lpwstr>
  </property>
  <property fmtid="{D5CDD505-2E9C-101B-9397-08002B2CF9AE}" pid="8" name="changed">
    <vt:lpwstr>2024-10-23 18:29:01</vt:lpwstr>
  </property>
  <property fmtid="{D5CDD505-2E9C-101B-9397-08002B2CF9AE}" pid="9" name="osum">
    <vt:i4>0</vt:i4>
  </property>
  <property fmtid="{D5CDD505-2E9C-101B-9397-08002B2CF9AE}" pid="10" name="priceversion">
    <vt:lpwstr>2024.10.01</vt:lpwstr>
  </property>
  <property fmtid="{D5CDD505-2E9C-101B-9397-08002B2CF9AE}" pid="11" name="currency">
    <vt:lpwstr>HUF</vt:lpwstr>
  </property>
</Properties>
</file>